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hen Clémence\Downloads\"/>
    </mc:Choice>
  </mc:AlternateContent>
  <xr:revisionPtr revIDLastSave="0" documentId="13_ncr:1_{67E0C172-7612-46D8-A55B-16B59E6746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H71" i="1"/>
  <c r="H70" i="1"/>
  <c r="H69" i="1"/>
  <c r="H68" i="1"/>
  <c r="H67" i="1"/>
  <c r="H66" i="1"/>
  <c r="J58" i="1"/>
  <c r="N58" i="1" s="1"/>
  <c r="J57" i="1"/>
  <c r="N57" i="1" s="1"/>
  <c r="J56" i="1"/>
  <c r="N56" i="1" s="1"/>
  <c r="J55" i="1"/>
  <c r="N55" i="1" s="1"/>
  <c r="J54" i="1"/>
  <c r="N54" i="1" s="1"/>
  <c r="J53" i="1"/>
  <c r="N53" i="1" s="1"/>
  <c r="J52" i="1"/>
  <c r="N52" i="1" s="1"/>
  <c r="J51" i="1"/>
  <c r="N51" i="1" s="1"/>
  <c r="J50" i="1"/>
  <c r="N50" i="1" s="1"/>
  <c r="J49" i="1"/>
  <c r="N49" i="1" s="1"/>
  <c r="J48" i="1"/>
  <c r="N48" i="1" s="1"/>
  <c r="J47" i="1"/>
  <c r="N47" i="1" s="1"/>
  <c r="J46" i="1"/>
  <c r="N46" i="1" s="1"/>
  <c r="J45" i="1"/>
  <c r="N45" i="1" s="1"/>
  <c r="J44" i="1"/>
  <c r="N44" i="1" s="1"/>
  <c r="H36" i="1"/>
  <c r="D33" i="1"/>
  <c r="H35" i="1" s="1"/>
  <c r="H31" i="1"/>
  <c r="L30" i="1"/>
  <c r="H30" i="1"/>
  <c r="H29" i="1"/>
  <c r="L27" i="1"/>
  <c r="L26" i="1"/>
  <c r="L25" i="1"/>
  <c r="L24" i="1"/>
  <c r="L23" i="1"/>
  <c r="H21" i="1"/>
  <c r="L20" i="1"/>
  <c r="H20" i="1"/>
  <c r="L19" i="1"/>
  <c r="H18" i="1"/>
  <c r="L17" i="1"/>
  <c r="H17" i="1"/>
  <c r="L16" i="1"/>
  <c r="L14" i="1"/>
  <c r="L13" i="1"/>
  <c r="H72" i="1" l="1"/>
  <c r="L33" i="1"/>
  <c r="J72" i="1" s="1"/>
  <c r="L72" i="1" s="1"/>
  <c r="H38" i="1"/>
  <c r="H40" i="1" s="1"/>
  <c r="N59" i="1"/>
  <c r="N61" i="1" l="1"/>
  <c r="N63" i="1"/>
</calcChain>
</file>

<file path=xl/sharedStrings.xml><?xml version="1.0" encoding="utf-8"?>
<sst xmlns="http://schemas.openxmlformats.org/spreadsheetml/2006/main" count="88" uniqueCount="83">
  <si>
    <t>Fiche simplifiée PER</t>
  </si>
  <si>
    <t>Année</t>
  </si>
  <si>
    <t>Nom et Prénom :</t>
  </si>
  <si>
    <t xml:space="preserve">No expl : </t>
  </si>
  <si>
    <t>Adresse :</t>
  </si>
  <si>
    <t xml:space="preserve">No tél. : </t>
  </si>
  <si>
    <t>No Postal / Localité :</t>
  </si>
  <si>
    <t xml:space="preserve">No natel : </t>
  </si>
  <si>
    <t>Utilisation des surfaces (fiche 1) et compensation écologique (fiche 2)</t>
  </si>
  <si>
    <t>Surface
ha</t>
  </si>
  <si>
    <t>Code culture</t>
  </si>
  <si>
    <t>SCE
ha</t>
  </si>
  <si>
    <t>Code 
surf. ext.</t>
  </si>
  <si>
    <t>Surface
fertilisable</t>
  </si>
  <si>
    <t>Prairies temporaires</t>
  </si>
  <si>
    <t xml:space="preserve">Prairies de fauche (mi-) intensives </t>
  </si>
  <si>
    <t>Prairies de fauche peu intensives</t>
  </si>
  <si>
    <t>Prairies de fauche extensives</t>
  </si>
  <si>
    <t>Pâturages (sans pâturages extensifs)</t>
  </si>
  <si>
    <t>Pâturages extensifs</t>
  </si>
  <si>
    <t>Surfaces à litière</t>
  </si>
  <si>
    <t>Vigne</t>
  </si>
  <si>
    <t>Cultures fruitières</t>
  </si>
  <si>
    <t>702 703 704 731</t>
  </si>
  <si>
    <t>Petits fruits (baies)</t>
  </si>
  <si>
    <t>Plantes aromatiques</t>
  </si>
  <si>
    <t>706 553</t>
  </si>
  <si>
    <t>Haies, bosquets (non SCE)</t>
  </si>
  <si>
    <t>Haies, bosquets (SCE)</t>
  </si>
  <si>
    <t>Autres SCE dans la SAU avec fumure</t>
  </si>
  <si>
    <t>Autres SCE dans la SAU sans fumure</t>
  </si>
  <si>
    <t>Surface agricole utile (ha) :</t>
  </si>
  <si>
    <t>SFE (ha) :</t>
  </si>
  <si>
    <t>Arbres isolés, fruitiers HT, allée d'arbres</t>
  </si>
  <si>
    <t>nb arbres</t>
  </si>
  <si>
    <t>(max. 50% des SCE requises)</t>
  </si>
  <si>
    <t>Autres SCE (hors SAU)</t>
  </si>
  <si>
    <t>Total SCE (ha) :</t>
  </si>
  <si>
    <t>% SCE/SAU :</t>
  </si>
  <si>
    <t>Calcul du nombre d'UGBF à l'hectare (dispense du Suisse-Bilanz)</t>
  </si>
  <si>
    <t>Catégorie</t>
  </si>
  <si>
    <r>
      <t xml:space="preserve">
</t>
    </r>
    <r>
      <rPr>
        <i/>
        <sz val="7"/>
        <rFont val="Arial"/>
        <family val="2"/>
      </rPr>
      <t>nbre de têtes</t>
    </r>
    <r>
      <rPr>
        <i/>
        <sz val="6"/>
        <rFont val="Arial"/>
        <family val="2"/>
      </rPr>
      <t xml:space="preserve">
</t>
    </r>
  </si>
  <si>
    <t>-</t>
  </si>
  <si>
    <r>
      <t xml:space="preserve"> Absence</t>
    </r>
    <r>
      <rPr>
        <i/>
        <u/>
        <sz val="8"/>
        <rFont val="Arial"/>
        <family val="2"/>
      </rPr>
      <t xml:space="preserve">
</t>
    </r>
    <r>
      <rPr>
        <i/>
        <u/>
        <sz val="7"/>
        <rFont val="Arial"/>
        <family val="2"/>
      </rPr>
      <t xml:space="preserve">nbre x jours
</t>
    </r>
    <r>
      <rPr>
        <i/>
        <sz val="7"/>
        <rFont val="Arial"/>
        <family val="2"/>
      </rPr>
      <t>365</t>
    </r>
  </si>
  <si>
    <t>+</t>
  </si>
  <si>
    <r>
      <t>Pension</t>
    </r>
    <r>
      <rPr>
        <i/>
        <u/>
        <sz val="8"/>
        <rFont val="Arial"/>
        <family val="2"/>
      </rPr>
      <t xml:space="preserve">
</t>
    </r>
    <r>
      <rPr>
        <i/>
        <u/>
        <sz val="7"/>
        <rFont val="Arial"/>
        <family val="2"/>
      </rPr>
      <t xml:space="preserve">nbre x jours
</t>
    </r>
    <r>
      <rPr>
        <i/>
        <sz val="7"/>
        <rFont val="Arial"/>
        <family val="2"/>
      </rPr>
      <t>365</t>
    </r>
  </si>
  <si>
    <t>=</t>
  </si>
  <si>
    <t>Nombre
corrigé</t>
  </si>
  <si>
    <t>x</t>
  </si>
  <si>
    <t>Coeff.
UGBF</t>
  </si>
  <si>
    <t>UGBF</t>
  </si>
  <si>
    <t>Vaches laitières</t>
  </si>
  <si>
    <t>Autres vaches</t>
  </si>
  <si>
    <t>Bovins femelles de plus de 730 jours</t>
  </si>
  <si>
    <t>Bovins mâles de plus de 730 jours</t>
  </si>
  <si>
    <t>Bovins femelles de 365 à 730 jours</t>
  </si>
  <si>
    <t>Bovins mâles de 365 à 730 jours</t>
  </si>
  <si>
    <t>Chevaux &gt; 3 ans</t>
  </si>
  <si>
    <t>Total UGBF :</t>
  </si>
  <si>
    <t>Surface fertilisable (ha SFE) :</t>
  </si>
  <si>
    <t>UGBF / ha SFE :</t>
  </si>
  <si>
    <t>Calcul de la limite UGBF/ ha SFE  : charge déterminante</t>
  </si>
  <si>
    <t>cette valeur doit être inférieure ou</t>
  </si>
  <si>
    <t xml:space="preserve">Zone </t>
  </si>
  <si>
    <t>ha
SFE</t>
  </si>
  <si>
    <t>limite
UGBF / ha</t>
  </si>
  <si>
    <t>UGBF
 par zone</t>
  </si>
  <si>
    <t>égale à la charge déterminante</t>
  </si>
  <si>
    <t>zone de plaine</t>
  </si>
  <si>
    <r>
      <t>ZC</t>
    </r>
    <r>
      <rPr>
        <sz val="6"/>
        <rFont val="Arial"/>
        <family val="2"/>
      </rPr>
      <t xml:space="preserve"> (zone des collines)</t>
    </r>
  </si>
  <si>
    <r>
      <t xml:space="preserve">ZM I </t>
    </r>
    <r>
      <rPr>
        <sz val="6"/>
        <rFont val="Arial"/>
        <family val="2"/>
      </rPr>
      <t>(zone de montagne 1)</t>
    </r>
  </si>
  <si>
    <r>
      <t xml:space="preserve">ZM Il </t>
    </r>
    <r>
      <rPr>
        <sz val="6"/>
        <rFont val="Arial"/>
        <family val="2"/>
      </rPr>
      <t>(zone de montagne 2)</t>
    </r>
  </si>
  <si>
    <r>
      <t xml:space="preserve">ZM Ill </t>
    </r>
    <r>
      <rPr>
        <sz val="6"/>
        <rFont val="Arial"/>
        <family val="2"/>
      </rPr>
      <t>(zone de montagne 3)</t>
    </r>
  </si>
  <si>
    <r>
      <t xml:space="preserve">ZM IV </t>
    </r>
    <r>
      <rPr>
        <sz val="6"/>
        <rFont val="Arial"/>
        <family val="2"/>
      </rPr>
      <t>(zone de montagne 4)</t>
    </r>
  </si>
  <si>
    <t>SFE (ha)</t>
  </si>
  <si>
    <t>charge déterminante</t>
  </si>
  <si>
    <t>/</t>
  </si>
  <si>
    <t xml:space="preserve">Lieu, date : </t>
  </si>
  <si>
    <t>Signature de l'exploitant:</t>
  </si>
  <si>
    <t>Bovins de 160 à 365 jours</t>
  </si>
  <si>
    <t>Bovins jusqu'à 160 jours</t>
  </si>
  <si>
    <t>Moutons / Chèvres de plus de 1 an</t>
  </si>
  <si>
    <t>Par ma signature, je déclare n'importer aucun engrais azoté ou phosphoré sur mon exploitation et certifie que les chiffres ci-dessus sont conformes à la réalité.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</si>
</sst>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.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u/>
      <sz val="8"/>
      <name val="Arial"/>
      <family val="2"/>
    </font>
    <font>
      <i/>
      <u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Border="1" applyProtection="1"/>
    <xf numFmtId="0" fontId="4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wrapText="1"/>
    </xf>
    <xf numFmtId="0" fontId="3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3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3" fillId="0" borderId="2" xfId="0" applyFont="1" applyBorder="1" applyProtection="1"/>
    <xf numFmtId="0" fontId="3" fillId="0" borderId="0" xfId="0" applyFont="1" applyFill="1" applyBorder="1" applyAlignment="1" applyProtection="1">
      <alignment horizontal="center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</xf>
    <xf numFmtId="2" fontId="3" fillId="0" borderId="0" xfId="0" applyNumberFormat="1" applyFont="1" applyFill="1" applyAlignment="1" applyProtection="1">
      <alignment horizontal="center"/>
    </xf>
    <xf numFmtId="2" fontId="3" fillId="0" borderId="6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center"/>
    </xf>
    <xf numFmtId="0" fontId="6" fillId="0" borderId="0" xfId="0" quotePrefix="1" applyFont="1" applyFill="1" applyAlignment="1" applyProtection="1">
      <alignment horizontal="left"/>
    </xf>
    <xf numFmtId="0" fontId="6" fillId="0" borderId="0" xfId="0" quotePrefix="1" applyFont="1" applyFill="1" applyBorder="1" applyAlignment="1" applyProtection="1">
      <alignment horizontal="left"/>
    </xf>
    <xf numFmtId="2" fontId="3" fillId="0" borderId="6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2" fontId="11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2" fontId="11" fillId="0" borderId="7" xfId="0" applyNumberFormat="1" applyFont="1" applyFill="1" applyBorder="1" applyAlignment="1" applyProtection="1">
      <alignment horizontal="center"/>
    </xf>
    <xf numFmtId="0" fontId="11" fillId="0" borderId="0" xfId="0" applyFont="1" applyProtection="1"/>
    <xf numFmtId="0" fontId="12" fillId="0" borderId="0" xfId="0" applyFont="1" applyFill="1" applyBorder="1" applyAlignment="1" applyProtection="1">
      <alignment horizontal="right"/>
    </xf>
    <xf numFmtId="0" fontId="3" fillId="0" borderId="2" xfId="0" applyFont="1" applyFill="1" applyBorder="1" applyProtection="1"/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13" fillId="0" borderId="0" xfId="0" applyFont="1" applyFill="1" applyBorder="1" applyProtection="1"/>
    <xf numFmtId="0" fontId="3" fillId="0" borderId="8" xfId="0" applyFont="1" applyBorder="1" applyProtection="1"/>
    <xf numFmtId="0" fontId="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11" fillId="0" borderId="0" xfId="0" applyFont="1" applyFill="1" applyProtection="1"/>
    <xf numFmtId="0" fontId="11" fillId="0" borderId="0" xfId="0" applyFont="1" applyAlignment="1" applyProtection="1">
      <alignment horizontal="right"/>
    </xf>
    <xf numFmtId="10" fontId="11" fillId="0" borderId="9" xfId="1" applyNumberFormat="1" applyFont="1" applyFill="1" applyBorder="1" applyAlignment="1" applyProtection="1">
      <alignment horizontal="center"/>
    </xf>
    <xf numFmtId="0" fontId="12" fillId="0" borderId="5" xfId="0" applyFont="1" applyBorder="1" applyProtection="1"/>
    <xf numFmtId="0" fontId="9" fillId="0" borderId="5" xfId="0" applyFont="1" applyBorder="1" applyProtection="1"/>
    <xf numFmtId="0" fontId="6" fillId="0" borderId="5" xfId="0" applyFont="1" applyBorder="1" applyAlignment="1" applyProtection="1">
      <alignment horizontal="center" wrapText="1"/>
    </xf>
    <xf numFmtId="0" fontId="8" fillId="0" borderId="5" xfId="0" quotePrefix="1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wrapText="1"/>
    </xf>
    <xf numFmtId="0" fontId="8" fillId="0" borderId="5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4" fontId="6" fillId="0" borderId="8" xfId="2" applyNumberFormat="1" applyFont="1" applyBorder="1" applyAlignment="1" applyProtection="1">
      <alignment horizontal="center" vertical="center"/>
    </xf>
    <xf numFmtId="2" fontId="3" fillId="0" borderId="6" xfId="0" applyNumberFormat="1" applyFont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  <protection locked="0"/>
    </xf>
    <xf numFmtId="4" fontId="6" fillId="2" borderId="8" xfId="2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4" fontId="6" fillId="2" borderId="14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</xf>
    <xf numFmtId="2" fontId="11" fillId="0" borderId="7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  <xf numFmtId="2" fontId="11" fillId="0" borderId="9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/>
    </xf>
    <xf numFmtId="0" fontId="6" fillId="0" borderId="5" xfId="0" applyFont="1" applyBorder="1" applyProtection="1"/>
    <xf numFmtId="0" fontId="8" fillId="0" borderId="5" xfId="0" applyFont="1" applyBorder="1" applyProtection="1"/>
    <xf numFmtId="164" fontId="6" fillId="0" borderId="5" xfId="2" applyFont="1" applyBorder="1" applyAlignment="1" applyProtection="1">
      <alignment horizontal="center" wrapText="1"/>
    </xf>
    <xf numFmtId="0" fontId="15" fillId="0" borderId="0" xfId="0" applyFont="1" applyAlignment="1" applyProtection="1">
      <alignment horizontal="right" vertical="top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2" fontId="8" fillId="2" borderId="18" xfId="2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Border="1" applyAlignment="1" applyProtection="1">
      <alignment horizontal="center" vertical="center"/>
    </xf>
    <xf numFmtId="2" fontId="8" fillId="0" borderId="8" xfId="0" applyNumberFormat="1" applyFont="1" applyBorder="1" applyAlignment="1" applyProtection="1">
      <alignment horizontal="center" vertical="center"/>
    </xf>
    <xf numFmtId="2" fontId="8" fillId="2" borderId="6" xfId="2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2" fontId="8" fillId="2" borderId="19" xfId="2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2" fontId="8" fillId="2" borderId="16" xfId="2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2" fontId="8" fillId="0" borderId="20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2" fontId="8" fillId="0" borderId="7" xfId="0" applyNumberFormat="1" applyFont="1" applyBorder="1" applyAlignment="1" applyProtection="1">
      <alignment horizontal="center"/>
    </xf>
    <xf numFmtId="0" fontId="3" fillId="0" borderId="0" xfId="0" quotePrefix="1" applyFont="1" applyProtection="1"/>
    <xf numFmtId="2" fontId="3" fillId="0" borderId="1" xfId="0" applyNumberFormat="1" applyFont="1" applyBorder="1" applyAlignment="1" applyProtection="1">
      <alignment horizontal="center"/>
    </xf>
    <xf numFmtId="0" fontId="8" fillId="0" borderId="0" xfId="0" quotePrefix="1" applyFont="1" applyProtection="1"/>
    <xf numFmtId="2" fontId="11" fillId="0" borderId="9" xfId="0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center"/>
    </xf>
    <xf numFmtId="0" fontId="3" fillId="0" borderId="0" xfId="0" applyFont="1"/>
    <xf numFmtId="0" fontId="3" fillId="2" borderId="2" xfId="0" applyFont="1" applyFill="1" applyBorder="1" applyAlignment="1" applyProtection="1">
      <alignment horizontal="left" vertical="center"/>
      <protection locked="0"/>
    </xf>
  </cellXfs>
  <cellStyles count="3">
    <cellStyle name="Milliers_Fiche 4 bis" xfId="2" xr:uid="{00000000-0005-0000-0000-000000000000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63</xdr:row>
      <xdr:rowOff>0</xdr:rowOff>
    </xdr:from>
    <xdr:to>
      <xdr:col>13</xdr:col>
      <xdr:colOff>390525</xdr:colOff>
      <xdr:row>71</xdr:row>
      <xdr:rowOff>104775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629525" y="10648950"/>
          <a:ext cx="0" cy="174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71</xdr:row>
      <xdr:rowOff>114300</xdr:rowOff>
    </xdr:from>
    <xdr:to>
      <xdr:col>13</xdr:col>
      <xdr:colOff>390525</xdr:colOff>
      <xdr:row>71</xdr:row>
      <xdr:rowOff>114300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7134225" y="1240155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6"/>
  <sheetViews>
    <sheetView showGridLines="0" showZeros="0" tabSelected="1" workbookViewId="0">
      <selection activeCell="M9" sqref="M9"/>
    </sheetView>
  </sheetViews>
  <sheetFormatPr baseColWidth="10" defaultRowHeight="15" customHeight="1" x14ac:dyDescent="0.2"/>
  <cols>
    <col min="1" max="1" width="1.5703125" customWidth="1"/>
    <col min="2" max="2" width="34.42578125" customWidth="1"/>
    <col min="3" max="3" width="2.140625" customWidth="1"/>
    <col min="4" max="4" width="12.7109375" customWidth="1"/>
    <col min="5" max="5" width="2.140625" customWidth="1"/>
    <col min="6" max="6" width="12.7109375" customWidth="1"/>
    <col min="7" max="7" width="2.42578125" customWidth="1"/>
    <col min="8" max="8" width="12.7109375" customWidth="1"/>
    <col min="9" max="9" width="1.7109375" customWidth="1"/>
    <col min="10" max="10" width="13.7109375" customWidth="1"/>
    <col min="11" max="11" width="1.7109375" customWidth="1"/>
    <col min="12" max="12" width="12.7109375" customWidth="1"/>
    <col min="13" max="13" width="1.85546875" customWidth="1"/>
    <col min="14" max="14" width="11.85546875" customWidth="1"/>
  </cols>
  <sheetData>
    <row r="1" spans="2:14" ht="3.75" customHeight="1" x14ac:dyDescent="0.2"/>
    <row r="2" spans="2:14" ht="15" customHeight="1" x14ac:dyDescent="0.25">
      <c r="B2" s="1" t="s">
        <v>0</v>
      </c>
      <c r="C2" s="2"/>
      <c r="D2" s="2"/>
      <c r="E2" s="3"/>
      <c r="F2" s="3"/>
      <c r="G2" s="3"/>
      <c r="H2" s="3"/>
      <c r="I2" s="3"/>
      <c r="J2" s="3"/>
      <c r="K2" s="3"/>
      <c r="L2" s="4" t="s">
        <v>1</v>
      </c>
      <c r="M2" s="4"/>
      <c r="N2" s="5"/>
    </row>
    <row r="3" spans="2:14" ht="7.5" customHeight="1" x14ac:dyDescent="0.2">
      <c r="B3" s="3"/>
      <c r="C3" s="2"/>
      <c r="D3" s="2"/>
      <c r="E3" s="3"/>
      <c r="F3" s="3"/>
      <c r="G3" s="3"/>
      <c r="H3" s="3"/>
      <c r="I3" s="3"/>
      <c r="J3" s="3"/>
      <c r="K3" s="3"/>
      <c r="L3" s="6"/>
      <c r="M3" s="6"/>
      <c r="N3" s="6"/>
    </row>
    <row r="4" spans="2:14" ht="15" customHeight="1" x14ac:dyDescent="0.2">
      <c r="B4" s="3" t="s">
        <v>2</v>
      </c>
      <c r="C4" s="128"/>
      <c r="D4" s="128"/>
      <c r="E4" s="128"/>
      <c r="F4" s="128"/>
      <c r="G4" s="128"/>
      <c r="H4" s="128"/>
      <c r="I4" s="3"/>
      <c r="J4" s="3"/>
      <c r="K4" s="4" t="s">
        <v>3</v>
      </c>
      <c r="L4" s="128"/>
      <c r="M4" s="128"/>
      <c r="N4" s="128"/>
    </row>
    <row r="5" spans="2:14" ht="6" customHeight="1" x14ac:dyDescent="0.2">
      <c r="B5" s="7"/>
      <c r="C5" s="8"/>
      <c r="D5" s="8"/>
      <c r="E5" s="8"/>
      <c r="F5" s="8"/>
      <c r="G5" s="8"/>
      <c r="H5" s="8"/>
      <c r="I5" s="3"/>
      <c r="J5" s="3"/>
      <c r="K5" s="9"/>
      <c r="L5" s="8"/>
      <c r="M5" s="8"/>
      <c r="N5" s="8"/>
    </row>
    <row r="6" spans="2:14" ht="15" customHeight="1" x14ac:dyDescent="0.2">
      <c r="B6" s="3" t="s">
        <v>4</v>
      </c>
      <c r="C6" s="128"/>
      <c r="D6" s="128"/>
      <c r="E6" s="128"/>
      <c r="F6" s="128"/>
      <c r="G6" s="128"/>
      <c r="H6" s="128"/>
      <c r="I6" s="3"/>
      <c r="J6" s="3"/>
      <c r="K6" s="4" t="s">
        <v>5</v>
      </c>
      <c r="L6" s="128"/>
      <c r="M6" s="128"/>
      <c r="N6" s="128"/>
    </row>
    <row r="7" spans="2:14" ht="6" customHeight="1" x14ac:dyDescent="0.2">
      <c r="B7" s="7"/>
      <c r="C7" s="10"/>
      <c r="D7" s="10"/>
      <c r="E7" s="10"/>
      <c r="F7" s="10"/>
      <c r="G7" s="10"/>
      <c r="H7" s="10"/>
      <c r="I7" s="8"/>
      <c r="J7" s="3"/>
      <c r="K7" s="3"/>
      <c r="L7" s="8"/>
      <c r="M7" s="8"/>
      <c r="N7" s="8"/>
    </row>
    <row r="8" spans="2:14" ht="15" customHeight="1" x14ac:dyDescent="0.2">
      <c r="B8" s="3" t="s">
        <v>6</v>
      </c>
      <c r="C8" s="128"/>
      <c r="D8" s="128"/>
      <c r="E8" s="128"/>
      <c r="F8" s="128"/>
      <c r="G8" s="128"/>
      <c r="H8" s="128"/>
      <c r="I8" s="8"/>
      <c r="J8" s="3"/>
      <c r="K8" s="4" t="s">
        <v>7</v>
      </c>
      <c r="L8" s="128"/>
      <c r="M8" s="128"/>
      <c r="N8" s="128"/>
    </row>
    <row r="9" spans="2:14" ht="15" customHeight="1" x14ac:dyDescent="0.2">
      <c r="B9" s="11"/>
      <c r="C9" s="12"/>
      <c r="D9" s="12"/>
      <c r="E9" s="11"/>
      <c r="F9" s="11"/>
      <c r="G9" s="11"/>
      <c r="H9" s="11"/>
      <c r="I9" s="13"/>
      <c r="J9" s="13"/>
      <c r="K9" s="13"/>
      <c r="L9" s="13"/>
      <c r="M9" s="13"/>
      <c r="N9" s="13"/>
    </row>
    <row r="10" spans="2:14" ht="15" customHeight="1" x14ac:dyDescent="0.25">
      <c r="B10" s="14" t="s">
        <v>8</v>
      </c>
      <c r="C10" s="12"/>
      <c r="D10" s="12"/>
      <c r="E10" s="11"/>
      <c r="F10" s="11"/>
      <c r="G10" s="11"/>
      <c r="H10" s="11"/>
      <c r="I10" s="13"/>
      <c r="J10" s="13"/>
      <c r="K10" s="13"/>
      <c r="L10" s="13"/>
      <c r="M10" s="13"/>
      <c r="N10" s="13"/>
    </row>
    <row r="11" spans="2:14" ht="22.5" customHeight="1" x14ac:dyDescent="0.2">
      <c r="B11" s="15"/>
      <c r="C11" s="16"/>
      <c r="D11" s="17" t="s">
        <v>9</v>
      </c>
      <c r="E11" s="18"/>
      <c r="F11" s="19" t="s">
        <v>10</v>
      </c>
      <c r="G11" s="18"/>
      <c r="H11" s="20" t="s">
        <v>11</v>
      </c>
      <c r="I11" s="21"/>
      <c r="J11" s="22" t="s">
        <v>12</v>
      </c>
      <c r="K11" s="21"/>
      <c r="L11" s="20" t="s">
        <v>13</v>
      </c>
      <c r="M11" s="23"/>
      <c r="N11" s="23"/>
    </row>
    <row r="12" spans="2:14" ht="15" customHeight="1" x14ac:dyDescent="0.2">
      <c r="B12" s="11"/>
      <c r="C12" s="12"/>
      <c r="D12" s="12"/>
      <c r="E12" s="24"/>
      <c r="F12" s="25"/>
      <c r="G12" s="24"/>
      <c r="H12" s="24"/>
      <c r="I12" s="26"/>
      <c r="J12" s="27"/>
      <c r="K12" s="28"/>
      <c r="L12" s="28"/>
      <c r="M12" s="28"/>
      <c r="N12" s="28"/>
    </row>
    <row r="13" spans="2:14" ht="15" customHeight="1" x14ac:dyDescent="0.2">
      <c r="B13" s="29" t="s">
        <v>14</v>
      </c>
      <c r="C13" s="30"/>
      <c r="D13" s="31"/>
      <c r="E13" s="24"/>
      <c r="F13" s="32">
        <v>601</v>
      </c>
      <c r="G13" s="24"/>
      <c r="H13" s="33"/>
      <c r="I13" s="26"/>
      <c r="J13" s="27"/>
      <c r="K13" s="28"/>
      <c r="L13" s="34">
        <f>D13</f>
        <v>0</v>
      </c>
      <c r="M13" s="35"/>
      <c r="N13" s="35"/>
    </row>
    <row r="14" spans="2:14" ht="15" customHeight="1" x14ac:dyDescent="0.2">
      <c r="B14" s="36"/>
      <c r="C14" s="30"/>
      <c r="D14" s="31"/>
      <c r="E14" s="24"/>
      <c r="F14" s="37"/>
      <c r="G14" s="24"/>
      <c r="H14" s="33"/>
      <c r="I14" s="26"/>
      <c r="J14" s="27"/>
      <c r="K14" s="28"/>
      <c r="L14" s="34">
        <f>D14</f>
        <v>0</v>
      </c>
      <c r="M14" s="35"/>
      <c r="N14" s="35"/>
    </row>
    <row r="15" spans="2:14" ht="6.75" customHeight="1" x14ac:dyDescent="0.2">
      <c r="B15" s="11"/>
      <c r="C15" s="30"/>
      <c r="D15" s="38"/>
      <c r="E15" s="24"/>
      <c r="F15" s="32"/>
      <c r="G15" s="24"/>
      <c r="H15" s="33"/>
      <c r="I15" s="24"/>
      <c r="J15" s="32"/>
      <c r="K15" s="24"/>
      <c r="L15" s="33"/>
      <c r="M15" s="33"/>
      <c r="N15" s="33"/>
    </row>
    <row r="16" spans="2:14" ht="15" customHeight="1" x14ac:dyDescent="0.2">
      <c r="B16" s="29" t="s">
        <v>15</v>
      </c>
      <c r="C16" s="30"/>
      <c r="D16" s="31"/>
      <c r="E16" s="24"/>
      <c r="F16" s="39">
        <v>613</v>
      </c>
      <c r="G16" s="24"/>
      <c r="H16" s="33"/>
      <c r="I16" s="24"/>
      <c r="J16" s="32"/>
      <c r="K16" s="24"/>
      <c r="L16" s="34">
        <f>D16</f>
        <v>0</v>
      </c>
      <c r="M16" s="35"/>
      <c r="N16" s="35"/>
    </row>
    <row r="17" spans="2:14" ht="15" customHeight="1" x14ac:dyDescent="0.2">
      <c r="B17" s="29" t="s">
        <v>16</v>
      </c>
      <c r="C17" s="30"/>
      <c r="D17" s="31"/>
      <c r="E17" s="24"/>
      <c r="F17" s="40">
        <v>612</v>
      </c>
      <c r="G17" s="26"/>
      <c r="H17" s="41">
        <f>D17</f>
        <v>0</v>
      </c>
      <c r="I17" s="26"/>
      <c r="J17" s="27"/>
      <c r="K17" s="26"/>
      <c r="L17" s="34">
        <f>D17</f>
        <v>0</v>
      </c>
      <c r="M17" s="35"/>
      <c r="N17" s="35"/>
    </row>
    <row r="18" spans="2:14" ht="15" customHeight="1" x14ac:dyDescent="0.2">
      <c r="B18" s="29" t="s">
        <v>17</v>
      </c>
      <c r="C18" s="30"/>
      <c r="D18" s="31"/>
      <c r="E18" s="24"/>
      <c r="F18" s="40">
        <v>611</v>
      </c>
      <c r="G18" s="26"/>
      <c r="H18" s="41">
        <f>D18</f>
        <v>0</v>
      </c>
      <c r="I18" s="26"/>
      <c r="J18" s="27"/>
      <c r="K18" s="26"/>
      <c r="L18" s="35"/>
      <c r="M18" s="35"/>
      <c r="N18" s="35"/>
    </row>
    <row r="19" spans="2:14" ht="15" customHeight="1" x14ac:dyDescent="0.2">
      <c r="B19" s="29" t="s">
        <v>18</v>
      </c>
      <c r="C19" s="30"/>
      <c r="D19" s="31"/>
      <c r="E19" s="24"/>
      <c r="F19" s="27">
        <v>616</v>
      </c>
      <c r="G19" s="26"/>
      <c r="H19" s="42"/>
      <c r="I19" s="26"/>
      <c r="J19" s="27"/>
      <c r="K19" s="26"/>
      <c r="L19" s="34">
        <f>D19</f>
        <v>0</v>
      </c>
      <c r="M19" s="35"/>
      <c r="N19" s="35"/>
    </row>
    <row r="20" spans="2:14" ht="15" customHeight="1" x14ac:dyDescent="0.2">
      <c r="B20" s="29" t="s">
        <v>19</v>
      </c>
      <c r="C20" s="30"/>
      <c r="D20" s="31"/>
      <c r="E20" s="24"/>
      <c r="F20" s="27">
        <v>617</v>
      </c>
      <c r="G20" s="26"/>
      <c r="H20" s="41">
        <f>D20</f>
        <v>0</v>
      </c>
      <c r="I20" s="26"/>
      <c r="J20" s="27"/>
      <c r="K20" s="26"/>
      <c r="L20" s="34">
        <f>D20</f>
        <v>0</v>
      </c>
      <c r="M20" s="35"/>
      <c r="N20" s="35"/>
    </row>
    <row r="21" spans="2:14" ht="15" customHeight="1" x14ac:dyDescent="0.2">
      <c r="B21" s="29" t="s">
        <v>20</v>
      </c>
      <c r="C21" s="30"/>
      <c r="D21" s="31"/>
      <c r="E21" s="24"/>
      <c r="F21" s="40">
        <v>851</v>
      </c>
      <c r="G21" s="26"/>
      <c r="H21" s="41">
        <f>D21</f>
        <v>0</v>
      </c>
      <c r="I21" s="26"/>
      <c r="J21" s="27"/>
      <c r="K21" s="26"/>
      <c r="L21" s="35"/>
      <c r="M21" s="35"/>
      <c r="N21" s="35"/>
    </row>
    <row r="22" spans="2:14" ht="6.75" customHeight="1" x14ac:dyDescent="0.2">
      <c r="B22" s="11"/>
      <c r="C22" s="30"/>
      <c r="D22" s="38"/>
      <c r="E22" s="24"/>
      <c r="F22" s="40"/>
      <c r="G22" s="26"/>
      <c r="H22" s="35"/>
      <c r="I22" s="26"/>
      <c r="J22" s="43"/>
      <c r="K22" s="26"/>
      <c r="L22" s="35"/>
      <c r="M22" s="35"/>
      <c r="N22" s="35"/>
    </row>
    <row r="23" spans="2:14" ht="15" customHeight="1" x14ac:dyDescent="0.2">
      <c r="B23" s="29" t="s">
        <v>21</v>
      </c>
      <c r="C23" s="30"/>
      <c r="D23" s="31"/>
      <c r="E23" s="24"/>
      <c r="F23" s="27">
        <v>701</v>
      </c>
      <c r="G23" s="44"/>
      <c r="H23" s="45"/>
      <c r="I23" s="44"/>
      <c r="J23" s="46"/>
      <c r="K23" s="44"/>
      <c r="L23" s="34">
        <f>D23</f>
        <v>0</v>
      </c>
      <c r="M23" s="35"/>
      <c r="N23" s="35"/>
    </row>
    <row r="24" spans="2:14" ht="15" customHeight="1" x14ac:dyDescent="0.2">
      <c r="B24" s="29" t="s">
        <v>22</v>
      </c>
      <c r="C24" s="30"/>
      <c r="D24" s="31"/>
      <c r="E24" s="24"/>
      <c r="F24" s="27" t="s">
        <v>23</v>
      </c>
      <c r="G24" s="26"/>
      <c r="H24" s="35"/>
      <c r="I24" s="26"/>
      <c r="J24" s="43"/>
      <c r="K24" s="26"/>
      <c r="L24" s="34">
        <f>D24</f>
        <v>0</v>
      </c>
      <c r="M24" s="35"/>
      <c r="N24" s="35"/>
    </row>
    <row r="25" spans="2:14" ht="15" customHeight="1" x14ac:dyDescent="0.2">
      <c r="B25" s="29" t="s">
        <v>24</v>
      </c>
      <c r="C25" s="30"/>
      <c r="D25" s="31"/>
      <c r="E25" s="24"/>
      <c r="F25" s="27">
        <v>705</v>
      </c>
      <c r="G25" s="26"/>
      <c r="H25" s="35"/>
      <c r="I25" s="26"/>
      <c r="J25" s="43"/>
      <c r="K25" s="26"/>
      <c r="L25" s="34">
        <f>D25</f>
        <v>0</v>
      </c>
      <c r="M25" s="35"/>
      <c r="N25" s="35"/>
    </row>
    <row r="26" spans="2:14" ht="15" customHeight="1" x14ac:dyDescent="0.2">
      <c r="B26" s="29" t="s">
        <v>25</v>
      </c>
      <c r="C26" s="30"/>
      <c r="D26" s="31"/>
      <c r="E26" s="24"/>
      <c r="F26" s="27" t="s">
        <v>26</v>
      </c>
      <c r="G26" s="26"/>
      <c r="H26" s="35"/>
      <c r="I26" s="26"/>
      <c r="J26" s="43"/>
      <c r="K26" s="26"/>
      <c r="L26" s="34">
        <f>D26</f>
        <v>0</v>
      </c>
      <c r="M26" s="35"/>
      <c r="N26" s="35"/>
    </row>
    <row r="27" spans="2:14" ht="4.5" customHeight="1" x14ac:dyDescent="0.2">
      <c r="B27" s="26"/>
      <c r="C27" s="30"/>
      <c r="D27" s="35"/>
      <c r="E27" s="26"/>
      <c r="F27" s="40"/>
      <c r="G27" s="26"/>
      <c r="H27" s="35"/>
      <c r="I27" s="26"/>
      <c r="J27" s="43"/>
      <c r="K27" s="26"/>
      <c r="L27" s="35">
        <f>D27</f>
        <v>0</v>
      </c>
      <c r="M27" s="35"/>
      <c r="N27" s="35"/>
    </row>
    <row r="28" spans="2:14" ht="15" customHeight="1" x14ac:dyDescent="0.2">
      <c r="B28" s="29" t="s">
        <v>27</v>
      </c>
      <c r="C28" s="30"/>
      <c r="D28" s="31"/>
      <c r="E28" s="24"/>
      <c r="F28" s="27">
        <v>857</v>
      </c>
      <c r="G28" s="26"/>
      <c r="H28" s="35"/>
      <c r="I28" s="26"/>
      <c r="J28" s="43"/>
      <c r="K28" s="26"/>
      <c r="L28" s="35"/>
      <c r="M28" s="35"/>
      <c r="N28" s="35"/>
    </row>
    <row r="29" spans="2:14" ht="15" customHeight="1" x14ac:dyDescent="0.2">
      <c r="B29" s="29" t="s">
        <v>28</v>
      </c>
      <c r="C29" s="30"/>
      <c r="D29" s="31"/>
      <c r="E29" s="24"/>
      <c r="F29" s="40">
        <v>852</v>
      </c>
      <c r="G29" s="26"/>
      <c r="H29" s="41">
        <f>D29</f>
        <v>0</v>
      </c>
      <c r="I29" s="26"/>
      <c r="J29" s="43"/>
      <c r="K29" s="26"/>
      <c r="L29" s="35"/>
      <c r="M29" s="35"/>
      <c r="N29" s="35"/>
    </row>
    <row r="30" spans="2:14" ht="15" customHeight="1" x14ac:dyDescent="0.2">
      <c r="B30" s="29" t="s">
        <v>29</v>
      </c>
      <c r="C30" s="30"/>
      <c r="D30" s="31"/>
      <c r="E30" s="24"/>
      <c r="F30" s="37"/>
      <c r="G30" s="26"/>
      <c r="H30" s="41">
        <f>D30</f>
        <v>0</v>
      </c>
      <c r="I30" s="26"/>
      <c r="J30" s="43"/>
      <c r="K30" s="26"/>
      <c r="L30" s="34">
        <f>D30</f>
        <v>0</v>
      </c>
      <c r="M30" s="35"/>
      <c r="N30" s="35"/>
    </row>
    <row r="31" spans="2:14" ht="15" customHeight="1" x14ac:dyDescent="0.2">
      <c r="B31" s="29" t="s">
        <v>30</v>
      </c>
      <c r="C31" s="30"/>
      <c r="D31" s="31"/>
      <c r="E31" s="24"/>
      <c r="F31" s="37"/>
      <c r="G31" s="44"/>
      <c r="H31" s="41">
        <f>D31</f>
        <v>0</v>
      </c>
      <c r="I31" s="44"/>
      <c r="J31" s="46"/>
      <c r="K31" s="44"/>
      <c r="L31" s="38"/>
      <c r="M31" s="38"/>
      <c r="N31" s="38"/>
    </row>
    <row r="32" spans="2:14" ht="4.5" customHeight="1" x14ac:dyDescent="0.2">
      <c r="B32" s="11"/>
      <c r="C32" s="30"/>
      <c r="D32" s="12"/>
      <c r="E32" s="24"/>
      <c r="F32" s="43"/>
      <c r="G32" s="26"/>
      <c r="H32" s="26"/>
      <c r="I32" s="26"/>
      <c r="J32" s="43"/>
      <c r="K32" s="26"/>
      <c r="L32" s="26"/>
      <c r="M32" s="26"/>
      <c r="N32" s="26"/>
    </row>
    <row r="33" spans="2:14" ht="15" customHeight="1" thickBot="1" x14ac:dyDescent="0.25">
      <c r="B33" s="47" t="s">
        <v>31</v>
      </c>
      <c r="C33" s="48"/>
      <c r="D33" s="49">
        <f>SUM(D13:D32)</f>
        <v>0</v>
      </c>
      <c r="E33" s="24"/>
      <c r="F33" s="11"/>
      <c r="G33" s="11"/>
      <c r="H33" s="11"/>
      <c r="I33" s="26"/>
      <c r="J33" s="50"/>
      <c r="K33" s="48" t="s">
        <v>32</v>
      </c>
      <c r="L33" s="49">
        <f>SUM(L13:L30)</f>
        <v>0</v>
      </c>
      <c r="M33" s="45"/>
      <c r="N33" s="45"/>
    </row>
    <row r="34" spans="2:14" ht="5.25" customHeight="1" thickTop="1" x14ac:dyDescent="0.2">
      <c r="B34" s="47"/>
      <c r="C34" s="48"/>
      <c r="D34" s="45"/>
      <c r="E34" s="24"/>
      <c r="F34" s="11"/>
      <c r="G34" s="11"/>
      <c r="H34" s="11"/>
      <c r="I34" s="26"/>
      <c r="J34" s="50"/>
      <c r="K34" s="51"/>
      <c r="L34" s="45"/>
      <c r="M34" s="45"/>
      <c r="N34" s="45"/>
    </row>
    <row r="35" spans="2:14" ht="15" customHeight="1" x14ac:dyDescent="0.2">
      <c r="B35" s="52" t="s">
        <v>33</v>
      </c>
      <c r="C35" s="30"/>
      <c r="D35" s="53"/>
      <c r="E35" s="54" t="s">
        <v>34</v>
      </c>
      <c r="F35" s="11"/>
      <c r="G35" s="26"/>
      <c r="H35" s="34">
        <f>IF((D35/100)&gt;D33*3.5%,D33*3.5%,D35/100)</f>
        <v>0</v>
      </c>
      <c r="I35" s="55" t="s">
        <v>35</v>
      </c>
      <c r="J35" s="11"/>
      <c r="K35" s="51"/>
      <c r="L35" s="45"/>
      <c r="M35" s="45"/>
      <c r="N35" s="45"/>
    </row>
    <row r="36" spans="2:14" ht="15" customHeight="1" x14ac:dyDescent="0.2">
      <c r="B36" s="56" t="s">
        <v>36</v>
      </c>
      <c r="C36" s="30"/>
      <c r="D36" s="31"/>
      <c r="E36" s="24"/>
      <c r="F36" s="37"/>
      <c r="G36" s="57"/>
      <c r="H36" s="41">
        <f>D36</f>
        <v>0</v>
      </c>
      <c r="I36" s="26"/>
      <c r="J36" s="50"/>
      <c r="K36" s="51"/>
      <c r="L36" s="58"/>
      <c r="M36" s="58"/>
      <c r="N36" s="58"/>
    </row>
    <row r="37" spans="2:14" ht="15" customHeight="1" x14ac:dyDescent="0.2">
      <c r="B37" s="13"/>
      <c r="C37" s="30"/>
      <c r="D37" s="35"/>
      <c r="E37" s="24"/>
      <c r="F37" s="59"/>
      <c r="G37" s="57"/>
      <c r="H37" s="58"/>
      <c r="I37" s="26"/>
      <c r="J37" s="50"/>
      <c r="K37" s="51"/>
      <c r="L37" s="58"/>
      <c r="M37" s="58"/>
      <c r="N37" s="58"/>
    </row>
    <row r="38" spans="2:14" ht="15" customHeight="1" thickBot="1" x14ac:dyDescent="0.25">
      <c r="B38" s="13"/>
      <c r="C38" s="30"/>
      <c r="D38" s="35"/>
      <c r="E38" s="24"/>
      <c r="F38" s="60"/>
      <c r="G38" s="61" t="s">
        <v>37</v>
      </c>
      <c r="H38" s="49">
        <f>SUM(H17:H36)</f>
        <v>0</v>
      </c>
      <c r="I38" s="26"/>
      <c r="J38" s="50"/>
      <c r="K38" s="51"/>
      <c r="L38" s="58"/>
      <c r="M38" s="58"/>
      <c r="N38" s="58"/>
    </row>
    <row r="39" spans="2:14" ht="15" customHeight="1" thickTop="1" thickBot="1" x14ac:dyDescent="0.25">
      <c r="B39" s="62"/>
      <c r="C39" s="48"/>
      <c r="D39" s="58"/>
      <c r="E39" s="24"/>
      <c r="F39" s="11"/>
      <c r="G39" s="57"/>
      <c r="H39" s="58"/>
      <c r="I39" s="26"/>
      <c r="J39" s="50"/>
      <c r="K39" s="51"/>
      <c r="L39" s="58"/>
      <c r="M39" s="58"/>
      <c r="N39" s="58"/>
    </row>
    <row r="40" spans="2:14" ht="15" customHeight="1" thickBot="1" x14ac:dyDescent="0.25">
      <c r="B40" s="11"/>
      <c r="C40" s="48"/>
      <c r="D40" s="58"/>
      <c r="E40" s="24"/>
      <c r="F40" s="50"/>
      <c r="G40" s="63" t="s">
        <v>38</v>
      </c>
      <c r="H40" s="64">
        <f>IF(D33=0,0,H38/D33)</f>
        <v>0</v>
      </c>
      <c r="I40" s="26"/>
      <c r="J40" s="50"/>
      <c r="K40" s="51"/>
      <c r="L40" s="58"/>
      <c r="M40" s="58"/>
      <c r="N40" s="58"/>
    </row>
    <row r="41" spans="2:14" ht="15" customHeight="1" x14ac:dyDescent="0.2">
      <c r="B41" s="62"/>
      <c r="C41" s="48"/>
      <c r="D41" s="58"/>
      <c r="E41" s="24"/>
      <c r="F41" s="50"/>
      <c r="G41" s="63"/>
      <c r="H41" s="58"/>
      <c r="I41" s="26"/>
      <c r="J41" s="50"/>
      <c r="K41" s="51"/>
      <c r="L41" s="58"/>
      <c r="M41" s="58"/>
      <c r="N41" s="58"/>
    </row>
    <row r="42" spans="2:14" ht="15" customHeight="1" x14ac:dyDescent="0.25">
      <c r="B42" s="14" t="s">
        <v>39</v>
      </c>
      <c r="C42" s="48"/>
      <c r="D42" s="58"/>
      <c r="E42" s="24"/>
      <c r="F42" s="11"/>
      <c r="G42" s="57"/>
      <c r="H42" s="58"/>
      <c r="I42" s="26"/>
      <c r="J42" s="50"/>
      <c r="K42" s="51"/>
      <c r="L42" s="58"/>
      <c r="M42" s="58"/>
      <c r="N42" s="58"/>
    </row>
    <row r="43" spans="2:14" ht="33.75" customHeight="1" x14ac:dyDescent="0.2">
      <c r="B43" s="65" t="s">
        <v>40</v>
      </c>
      <c r="C43" s="66"/>
      <c r="D43" s="67" t="s">
        <v>41</v>
      </c>
      <c r="E43" s="68" t="s">
        <v>42</v>
      </c>
      <c r="F43" s="69" t="s">
        <v>43</v>
      </c>
      <c r="G43" s="68" t="s">
        <v>44</v>
      </c>
      <c r="H43" s="69" t="s">
        <v>45</v>
      </c>
      <c r="I43" s="70" t="s">
        <v>46</v>
      </c>
      <c r="J43" s="20" t="s">
        <v>47</v>
      </c>
      <c r="K43" s="71" t="s">
        <v>48</v>
      </c>
      <c r="L43" s="72" t="s">
        <v>49</v>
      </c>
      <c r="M43" s="68" t="s">
        <v>46</v>
      </c>
      <c r="N43" s="73" t="s">
        <v>50</v>
      </c>
    </row>
    <row r="44" spans="2:14" ht="15" customHeight="1" x14ac:dyDescent="0.2">
      <c r="B44" s="74" t="s">
        <v>51</v>
      </c>
      <c r="C44" s="75"/>
      <c r="D44" s="76"/>
      <c r="E44" s="77"/>
      <c r="F44" s="76"/>
      <c r="G44" s="77"/>
      <c r="H44" s="76"/>
      <c r="I44" s="77"/>
      <c r="J44" s="78">
        <f>D44-F44+H44</f>
        <v>0</v>
      </c>
      <c r="K44" s="79"/>
      <c r="L44" s="80">
        <v>1</v>
      </c>
      <c r="M44" s="77"/>
      <c r="N44" s="81">
        <f>J44*L44</f>
        <v>0</v>
      </c>
    </row>
    <row r="45" spans="2:14" ht="15" customHeight="1" x14ac:dyDescent="0.2">
      <c r="B45" s="74" t="s">
        <v>52</v>
      </c>
      <c r="C45" s="82"/>
      <c r="D45" s="76"/>
      <c r="E45" s="83"/>
      <c r="F45" s="76"/>
      <c r="G45" s="83"/>
      <c r="H45" s="76"/>
      <c r="I45" s="83"/>
      <c r="J45" s="78">
        <f t="shared" ref="J45:J58" si="0">D45-F45+H45</f>
        <v>0</v>
      </c>
      <c r="K45" s="84"/>
      <c r="L45" s="80">
        <v>1</v>
      </c>
      <c r="M45" s="83"/>
      <c r="N45" s="81">
        <f t="shared" ref="N45:N58" si="1">J45*L45</f>
        <v>0</v>
      </c>
    </row>
    <row r="46" spans="2:14" ht="15" customHeight="1" x14ac:dyDescent="0.2">
      <c r="B46" s="74" t="s">
        <v>53</v>
      </c>
      <c r="C46" s="82"/>
      <c r="D46" s="76"/>
      <c r="E46" s="83"/>
      <c r="F46" s="76"/>
      <c r="G46" s="83"/>
      <c r="H46" s="76"/>
      <c r="I46" s="83"/>
      <c r="J46" s="78">
        <f t="shared" si="0"/>
        <v>0</v>
      </c>
      <c r="K46" s="84"/>
      <c r="L46" s="80">
        <v>0.6</v>
      </c>
      <c r="M46" s="83"/>
      <c r="N46" s="81">
        <f t="shared" si="1"/>
        <v>0</v>
      </c>
    </row>
    <row r="47" spans="2:14" ht="15" customHeight="1" x14ac:dyDescent="0.2">
      <c r="B47" s="74" t="s">
        <v>54</v>
      </c>
      <c r="C47" s="82"/>
      <c r="D47" s="76"/>
      <c r="E47" s="83"/>
      <c r="F47" s="76"/>
      <c r="G47" s="83"/>
      <c r="H47" s="76"/>
      <c r="I47" s="83"/>
      <c r="J47" s="78">
        <f t="shared" si="0"/>
        <v>0</v>
      </c>
      <c r="K47" s="84"/>
      <c r="L47" s="80">
        <v>0.6</v>
      </c>
      <c r="M47" s="83"/>
      <c r="N47" s="81">
        <f t="shared" si="1"/>
        <v>0</v>
      </c>
    </row>
    <row r="48" spans="2:14" ht="15" customHeight="1" x14ac:dyDescent="0.2">
      <c r="B48" s="74" t="s">
        <v>55</v>
      </c>
      <c r="C48" s="85"/>
      <c r="D48" s="76"/>
      <c r="E48" s="83"/>
      <c r="F48" s="76"/>
      <c r="G48" s="83"/>
      <c r="H48" s="76"/>
      <c r="I48" s="83"/>
      <c r="J48" s="78">
        <f t="shared" si="0"/>
        <v>0</v>
      </c>
      <c r="K48" s="84"/>
      <c r="L48" s="80">
        <v>0.4</v>
      </c>
      <c r="M48" s="83"/>
      <c r="N48" s="81">
        <f t="shared" si="1"/>
        <v>0</v>
      </c>
    </row>
    <row r="49" spans="2:14" ht="15" customHeight="1" x14ac:dyDescent="0.2">
      <c r="B49" s="74" t="s">
        <v>56</v>
      </c>
      <c r="C49" s="85"/>
      <c r="D49" s="76"/>
      <c r="E49" s="83"/>
      <c r="F49" s="76"/>
      <c r="G49" s="83"/>
      <c r="H49" s="76"/>
      <c r="I49" s="83"/>
      <c r="J49" s="78">
        <f t="shared" si="0"/>
        <v>0</v>
      </c>
      <c r="K49" s="84"/>
      <c r="L49" s="80">
        <v>0.4</v>
      </c>
      <c r="M49" s="83"/>
      <c r="N49" s="81">
        <f t="shared" si="1"/>
        <v>0</v>
      </c>
    </row>
    <row r="50" spans="2:14" ht="15" customHeight="1" x14ac:dyDescent="0.2">
      <c r="B50" s="74" t="s">
        <v>79</v>
      </c>
      <c r="C50" s="85"/>
      <c r="D50" s="76"/>
      <c r="E50" s="83"/>
      <c r="F50" s="76"/>
      <c r="G50" s="83"/>
      <c r="H50" s="76"/>
      <c r="I50" s="83"/>
      <c r="J50" s="78">
        <f t="shared" si="0"/>
        <v>0</v>
      </c>
      <c r="K50" s="84"/>
      <c r="L50" s="80">
        <v>0.33</v>
      </c>
      <c r="M50" s="83"/>
      <c r="N50" s="81">
        <f t="shared" si="1"/>
        <v>0</v>
      </c>
    </row>
    <row r="51" spans="2:14" ht="15" customHeight="1" x14ac:dyDescent="0.2">
      <c r="B51" s="74" t="s">
        <v>80</v>
      </c>
      <c r="C51" s="82"/>
      <c r="D51" s="76"/>
      <c r="E51" s="83"/>
      <c r="F51" s="76"/>
      <c r="G51" s="83"/>
      <c r="H51" s="76"/>
      <c r="I51" s="83"/>
      <c r="J51" s="78">
        <f t="shared" si="0"/>
        <v>0</v>
      </c>
      <c r="K51" s="84"/>
      <c r="L51" s="80">
        <v>0.13</v>
      </c>
      <c r="M51" s="83"/>
      <c r="N51" s="81">
        <f t="shared" si="1"/>
        <v>0</v>
      </c>
    </row>
    <row r="52" spans="2:14" ht="15" customHeight="1" x14ac:dyDescent="0.2">
      <c r="B52" s="86"/>
      <c r="C52" s="82"/>
      <c r="D52" s="76"/>
      <c r="E52" s="83"/>
      <c r="F52" s="76"/>
      <c r="G52" s="83"/>
      <c r="H52" s="76"/>
      <c r="I52" s="83"/>
      <c r="J52" s="78">
        <f t="shared" si="0"/>
        <v>0</v>
      </c>
      <c r="K52" s="84"/>
      <c r="L52" s="87"/>
      <c r="M52" s="83"/>
      <c r="N52" s="81">
        <f t="shared" si="1"/>
        <v>0</v>
      </c>
    </row>
    <row r="53" spans="2:14" ht="15" customHeight="1" x14ac:dyDescent="0.2">
      <c r="B53" s="88"/>
      <c r="C53" s="82"/>
      <c r="D53" s="76"/>
      <c r="E53" s="83"/>
      <c r="F53" s="76"/>
      <c r="G53" s="83"/>
      <c r="H53" s="76"/>
      <c r="I53" s="83"/>
      <c r="J53" s="78">
        <f t="shared" si="0"/>
        <v>0</v>
      </c>
      <c r="K53" s="84"/>
      <c r="L53" s="87"/>
      <c r="M53" s="83"/>
      <c r="N53" s="81">
        <f t="shared" si="1"/>
        <v>0</v>
      </c>
    </row>
    <row r="54" spans="2:14" ht="15" customHeight="1" x14ac:dyDescent="0.2">
      <c r="B54" s="74" t="s">
        <v>81</v>
      </c>
      <c r="C54" s="82"/>
      <c r="D54" s="76"/>
      <c r="E54" s="83"/>
      <c r="F54" s="76"/>
      <c r="G54" s="83"/>
      <c r="H54" s="76"/>
      <c r="I54" s="83"/>
      <c r="J54" s="78">
        <f t="shared" si="0"/>
        <v>0</v>
      </c>
      <c r="K54" s="84"/>
      <c r="L54" s="80">
        <v>0.17</v>
      </c>
      <c r="M54" s="83"/>
      <c r="N54" s="81">
        <f t="shared" si="1"/>
        <v>0</v>
      </c>
    </row>
    <row r="55" spans="2:14" ht="15" customHeight="1" x14ac:dyDescent="0.2">
      <c r="B55" s="86"/>
      <c r="C55" s="82"/>
      <c r="D55" s="76"/>
      <c r="E55" s="83"/>
      <c r="F55" s="76"/>
      <c r="G55" s="83"/>
      <c r="H55" s="76"/>
      <c r="I55" s="83"/>
      <c r="J55" s="78">
        <f t="shared" si="0"/>
        <v>0</v>
      </c>
      <c r="K55" s="84"/>
      <c r="L55" s="87"/>
      <c r="M55" s="83"/>
      <c r="N55" s="81">
        <f t="shared" si="1"/>
        <v>0</v>
      </c>
    </row>
    <row r="56" spans="2:14" ht="15" customHeight="1" x14ac:dyDescent="0.2">
      <c r="B56" s="74" t="s">
        <v>57</v>
      </c>
      <c r="C56" s="82"/>
      <c r="D56" s="76"/>
      <c r="E56" s="83"/>
      <c r="F56" s="76"/>
      <c r="G56" s="83"/>
      <c r="H56" s="76"/>
      <c r="I56" s="83"/>
      <c r="J56" s="78">
        <f t="shared" si="0"/>
        <v>0</v>
      </c>
      <c r="K56" s="84"/>
      <c r="L56" s="80">
        <v>0.7</v>
      </c>
      <c r="M56" s="83"/>
      <c r="N56" s="81">
        <f t="shared" si="1"/>
        <v>0</v>
      </c>
    </row>
    <row r="57" spans="2:14" ht="15" customHeight="1" x14ac:dyDescent="0.2">
      <c r="B57" s="86"/>
      <c r="C57" s="85"/>
      <c r="D57" s="76"/>
      <c r="E57" s="83"/>
      <c r="F57" s="76"/>
      <c r="G57" s="83"/>
      <c r="H57" s="76"/>
      <c r="I57" s="83"/>
      <c r="J57" s="78">
        <f t="shared" si="0"/>
        <v>0</v>
      </c>
      <c r="K57" s="84"/>
      <c r="L57" s="87"/>
      <c r="M57" s="83"/>
      <c r="N57" s="81">
        <f t="shared" si="1"/>
        <v>0</v>
      </c>
    </row>
    <row r="58" spans="2:14" ht="15" customHeight="1" x14ac:dyDescent="0.2">
      <c r="B58" s="89"/>
      <c r="C58" s="90"/>
      <c r="D58" s="91"/>
      <c r="E58" s="92"/>
      <c r="F58" s="91"/>
      <c r="G58" s="92"/>
      <c r="H58" s="91"/>
      <c r="I58" s="92"/>
      <c r="J58" s="78">
        <f t="shared" si="0"/>
        <v>0</v>
      </c>
      <c r="K58" s="93"/>
      <c r="L58" s="94"/>
      <c r="M58" s="92"/>
      <c r="N58" s="81">
        <f t="shared" si="1"/>
        <v>0</v>
      </c>
    </row>
    <row r="59" spans="2:14" ht="15" customHeight="1" thickBot="1" x14ac:dyDescent="0.25">
      <c r="B59" s="3"/>
      <c r="C59" s="2"/>
      <c r="D59" s="3"/>
      <c r="E59" s="3"/>
      <c r="F59" s="3"/>
      <c r="G59" s="6"/>
      <c r="H59" s="3"/>
      <c r="I59" s="3"/>
      <c r="J59" s="3"/>
      <c r="K59" s="95"/>
      <c r="L59" s="95" t="s">
        <v>58</v>
      </c>
      <c r="M59" s="3"/>
      <c r="N59" s="96">
        <f>SUM(N44:N58)</f>
        <v>0</v>
      </c>
    </row>
    <row r="60" spans="2:14" ht="6" customHeight="1" thickTop="1" x14ac:dyDescent="0.2">
      <c r="B60" s="3"/>
      <c r="C60" s="2"/>
      <c r="D60" s="3"/>
      <c r="E60" s="3"/>
      <c r="F60" s="3"/>
      <c r="G60" s="3"/>
      <c r="H60" s="3"/>
      <c r="I60" s="3"/>
      <c r="J60" s="3"/>
      <c r="K60" s="95"/>
      <c r="L60" s="95"/>
      <c r="M60" s="3"/>
      <c r="N60" s="6"/>
    </row>
    <row r="61" spans="2:14" ht="15" customHeight="1" x14ac:dyDescent="0.2">
      <c r="B61" s="3"/>
      <c r="C61" s="2"/>
      <c r="D61" s="3"/>
      <c r="E61" s="3"/>
      <c r="F61" s="3"/>
      <c r="G61" s="3"/>
      <c r="H61" s="3"/>
      <c r="I61" s="3"/>
      <c r="J61" s="3"/>
      <c r="K61" s="95"/>
      <c r="L61" s="95" t="s">
        <v>59</v>
      </c>
      <c r="M61" s="3"/>
      <c r="N61" s="97">
        <f>L33</f>
        <v>0</v>
      </c>
    </row>
    <row r="62" spans="2:14" ht="5.25" customHeight="1" thickBot="1" x14ac:dyDescent="0.25">
      <c r="B62" s="3"/>
      <c r="C62" s="2"/>
      <c r="D62" s="3"/>
      <c r="E62" s="3"/>
      <c r="F62" s="3"/>
      <c r="G62" s="3"/>
      <c r="H62" s="3"/>
      <c r="I62" s="3"/>
      <c r="J62" s="3"/>
      <c r="K62" s="95"/>
      <c r="L62" s="95"/>
      <c r="M62" s="3"/>
      <c r="N62" s="6"/>
    </row>
    <row r="63" spans="2:14" ht="15" customHeight="1" thickBot="1" x14ac:dyDescent="0.25">
      <c r="B63" s="3"/>
      <c r="C63" s="2"/>
      <c r="D63" s="3"/>
      <c r="E63" s="3"/>
      <c r="F63" s="3"/>
      <c r="G63" s="3"/>
      <c r="H63" s="3"/>
      <c r="I63" s="3"/>
      <c r="J63" s="3"/>
      <c r="K63" s="95"/>
      <c r="L63" s="95" t="s">
        <v>60</v>
      </c>
      <c r="M63" s="3"/>
      <c r="N63" s="98">
        <f>IF(N61=0,0,N59/N61)</f>
        <v>0</v>
      </c>
    </row>
    <row r="64" spans="2:14" ht="15" customHeight="1" x14ac:dyDescent="0.2">
      <c r="B64" s="50" t="s">
        <v>61</v>
      </c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99" t="s">
        <v>62</v>
      </c>
    </row>
    <row r="65" spans="2:14" ht="24" customHeight="1" x14ac:dyDescent="0.2">
      <c r="B65" s="100" t="s">
        <v>63</v>
      </c>
      <c r="C65" s="101"/>
      <c r="D65" s="102" t="s">
        <v>64</v>
      </c>
      <c r="E65" s="70" t="s">
        <v>48</v>
      </c>
      <c r="F65" s="67" t="s">
        <v>65</v>
      </c>
      <c r="G65" s="68" t="s">
        <v>46</v>
      </c>
      <c r="H65" s="67" t="s">
        <v>66</v>
      </c>
      <c r="I65" s="11"/>
      <c r="J65" s="11"/>
      <c r="K65" s="11"/>
      <c r="L65" s="11"/>
      <c r="M65" s="11"/>
      <c r="N65" s="103" t="s">
        <v>67</v>
      </c>
    </row>
    <row r="66" spans="2:14" ht="15" customHeight="1" x14ac:dyDescent="0.2">
      <c r="B66" s="104" t="s">
        <v>68</v>
      </c>
      <c r="C66" s="105"/>
      <c r="D66" s="106"/>
      <c r="E66" s="105"/>
      <c r="F66" s="107">
        <v>2</v>
      </c>
      <c r="G66" s="105"/>
      <c r="H66" s="108">
        <f t="shared" ref="H66:H71" si="2">D66*F66</f>
        <v>0</v>
      </c>
      <c r="I66" s="11"/>
      <c r="J66" s="11"/>
      <c r="K66" s="11"/>
      <c r="L66" s="11"/>
      <c r="M66" s="11"/>
      <c r="N66" s="11"/>
    </row>
    <row r="67" spans="2:14" ht="15" customHeight="1" x14ac:dyDescent="0.2">
      <c r="B67" s="104" t="s">
        <v>69</v>
      </c>
      <c r="C67" s="105"/>
      <c r="D67" s="109"/>
      <c r="E67" s="105"/>
      <c r="F67" s="110">
        <v>1.6</v>
      </c>
      <c r="G67" s="105"/>
      <c r="H67" s="108">
        <f t="shared" si="2"/>
        <v>0</v>
      </c>
      <c r="I67" s="11"/>
      <c r="J67" s="11"/>
      <c r="K67" s="11"/>
      <c r="L67" s="11"/>
      <c r="M67" s="11"/>
      <c r="N67" s="11"/>
    </row>
    <row r="68" spans="2:14" ht="15" customHeight="1" x14ac:dyDescent="0.2">
      <c r="B68" s="104" t="s">
        <v>70</v>
      </c>
      <c r="C68" s="105"/>
      <c r="D68" s="109"/>
      <c r="E68" s="105"/>
      <c r="F68" s="110">
        <v>1.4</v>
      </c>
      <c r="G68" s="105"/>
      <c r="H68" s="108">
        <f t="shared" si="2"/>
        <v>0</v>
      </c>
      <c r="I68" s="11"/>
      <c r="J68" s="11"/>
      <c r="K68" s="11"/>
      <c r="L68" s="11"/>
      <c r="M68" s="11"/>
      <c r="N68" s="11"/>
    </row>
    <row r="69" spans="2:14" ht="15" customHeight="1" x14ac:dyDescent="0.2">
      <c r="B69" s="104" t="s">
        <v>71</v>
      </c>
      <c r="C69" s="105"/>
      <c r="D69" s="109"/>
      <c r="E69" s="105"/>
      <c r="F69" s="107">
        <v>1.1000000000000001</v>
      </c>
      <c r="G69" s="105"/>
      <c r="H69" s="108">
        <f t="shared" si="2"/>
        <v>0</v>
      </c>
      <c r="I69" s="11"/>
      <c r="J69" s="11"/>
      <c r="K69" s="11"/>
      <c r="L69" s="11"/>
      <c r="M69" s="11"/>
      <c r="N69" s="11"/>
    </row>
    <row r="70" spans="2:14" ht="15" customHeight="1" x14ac:dyDescent="0.2">
      <c r="B70" s="104" t="s">
        <v>72</v>
      </c>
      <c r="C70" s="105"/>
      <c r="D70" s="111"/>
      <c r="E70" s="105"/>
      <c r="F70" s="112">
        <v>0.9</v>
      </c>
      <c r="G70" s="105"/>
      <c r="H70" s="108">
        <f t="shared" si="2"/>
        <v>0</v>
      </c>
      <c r="I70" s="11"/>
      <c r="J70" s="11"/>
      <c r="K70" s="11"/>
      <c r="L70" s="11"/>
      <c r="M70" s="11"/>
      <c r="N70" s="11"/>
    </row>
    <row r="71" spans="2:14" ht="15" customHeight="1" thickBot="1" x14ac:dyDescent="0.25">
      <c r="B71" s="113" t="s">
        <v>73</v>
      </c>
      <c r="C71" s="114"/>
      <c r="D71" s="115"/>
      <c r="E71" s="114"/>
      <c r="F71" s="116">
        <v>0.8</v>
      </c>
      <c r="G71" s="114"/>
      <c r="H71" s="108">
        <f t="shared" si="2"/>
        <v>0</v>
      </c>
      <c r="I71" s="11"/>
      <c r="J71" s="117" t="s">
        <v>74</v>
      </c>
      <c r="K71" s="117"/>
      <c r="L71" s="59" t="s">
        <v>75</v>
      </c>
      <c r="M71" s="59"/>
      <c r="N71" s="59"/>
    </row>
    <row r="72" spans="2:14" ht="15" customHeight="1" thickBot="1" x14ac:dyDescent="0.25">
      <c r="B72" s="118"/>
      <c r="C72" s="118"/>
      <c r="D72" s="119">
        <f>SUM(D66:D71)</f>
        <v>0</v>
      </c>
      <c r="E72" s="118"/>
      <c r="F72" s="120" t="s">
        <v>58</v>
      </c>
      <c r="G72" s="118"/>
      <c r="H72" s="121">
        <f>SUM(H66:H71)</f>
        <v>0</v>
      </c>
      <c r="I72" s="122" t="s">
        <v>76</v>
      </c>
      <c r="J72" s="123">
        <f>L33</f>
        <v>0</v>
      </c>
      <c r="K72" s="124" t="s">
        <v>46</v>
      </c>
      <c r="L72" s="125">
        <f>IF(J72=0,0,H72/J72)</f>
        <v>0</v>
      </c>
      <c r="M72" s="126"/>
      <c r="N72" s="126"/>
    </row>
    <row r="73" spans="2:14" ht="9.75" customHeight="1" thickTop="1" x14ac:dyDescent="0.2">
      <c r="B73" s="11"/>
      <c r="C73" s="12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 ht="15" customHeight="1" x14ac:dyDescent="0.2">
      <c r="B74" s="60" t="s">
        <v>82</v>
      </c>
      <c r="C74" s="12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2:14" ht="12.75" customHeight="1" x14ac:dyDescent="0.2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</row>
    <row r="76" spans="2:14" ht="15" customHeight="1" x14ac:dyDescent="0.2">
      <c r="B76" s="29" t="s">
        <v>77</v>
      </c>
      <c r="C76" s="29"/>
      <c r="D76" s="29"/>
      <c r="E76" s="11"/>
      <c r="F76" s="29" t="s">
        <v>78</v>
      </c>
      <c r="G76" s="29"/>
      <c r="H76" s="29"/>
      <c r="I76" s="29"/>
      <c r="J76" s="29"/>
      <c r="K76" s="29"/>
      <c r="L76" s="29"/>
      <c r="M76" s="29"/>
      <c r="N76" s="29"/>
    </row>
  </sheetData>
  <mergeCells count="6">
    <mergeCell ref="C4:H4"/>
    <mergeCell ref="L4:N4"/>
    <mergeCell ref="C6:H6"/>
    <mergeCell ref="L6:N6"/>
    <mergeCell ref="C8:H8"/>
    <mergeCell ref="L8:N8"/>
  </mergeCells>
  <pageMargins left="0.19685039370078741" right="0.11811023622047245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Luisier</dc:creator>
  <cp:lastModifiedBy>ACAV Clémence</cp:lastModifiedBy>
  <cp:lastPrinted>2022-03-08T14:20:54Z</cp:lastPrinted>
  <dcterms:created xsi:type="dcterms:W3CDTF">2014-02-14T10:30:18Z</dcterms:created>
  <dcterms:modified xsi:type="dcterms:W3CDTF">2025-06-26T09:56:03Z</dcterms:modified>
</cp:coreProperties>
</file>